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84E0E3F8-6B0A-427C-8F5D-8E4D7B45E88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ルール＆合計" sheetId="1" r:id="rId1"/>
    <sheet name="画像" sheetId="7" r:id="rId2"/>
    <sheet name="気づき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8" i="1"/>
  <c r="H8" i="1"/>
  <c r="H17" i="1"/>
  <c r="I8" i="1"/>
  <c r="K8" i="1" s="1"/>
  <c r="K17" i="1" s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D17" i="1" s="1"/>
  <c r="B3" i="1" s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I17" i="1"/>
  <c r="G17" i="1"/>
  <c r="G3" i="1" l="1"/>
  <c r="I3" i="1"/>
</calcChain>
</file>

<file path=xl/sharedStrings.xml><?xml version="1.0" encoding="utf-8"?>
<sst xmlns="http://schemas.openxmlformats.org/spreadsheetml/2006/main" count="35" uniqueCount="29">
  <si>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</si>
  <si>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</si>
  <si>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</si>
  <si>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</si>
  <si>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</si>
  <si>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</si>
  <si>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</si>
  <si>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</si>
  <si>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</si>
  <si>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</si>
  <si>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</si>
  <si>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</si>
  <si>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</si>
  <si>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</si>
  <si>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</si>
  <si>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</si>
  <si>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</si>
  <si>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</si>
  <si>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</si>
  <si>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</si>
  <si>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</si>
  <si>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</si>
  <si>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</si>
  <si>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</si>
  <si>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</si>
  <si>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No.1</t>
    <phoneticPr fontId="9"/>
  </si>
  <si>
    <t>No.2</t>
    <phoneticPr fontId="9"/>
  </si>
  <si>
    <t>No.4</t>
    <phoneticPr fontId="9"/>
  </si>
  <si>
    <t>No.３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</si>
</sst>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0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" fillId="2" borderId="8" xfId="2" applyNumberFormat="1" applyFont="1" applyFill="1" applyBorder="1" applyAlignment="1" applyProtection="1">
      <alignment vertical="center"/>
    </xf>
    <xf numFmtId="178" fontId="2" fillId="2" borderId="6" xfId="2" applyNumberFormat="1" applyFont="1" applyFill="1" applyBorder="1" applyAlignment="1" applyProtection="1">
      <alignment vertical="center"/>
    </xf>
    <xf numFmtId="9" fontId="2" fillId="0" borderId="9" xfId="2" applyNumberFormat="1" applyFont="1" applyFill="1" applyBorder="1" applyAlignment="1" applyProtection="1">
      <alignment horizontal="center" vertical="center"/>
    </xf>
    <xf numFmtId="5" fontId="2" fillId="0" borderId="5" xfId="2" applyNumberFormat="1" applyFont="1" applyFill="1" applyBorder="1" applyAlignment="1" applyProtection="1">
      <alignment horizontal="center" vertical="center"/>
    </xf>
    <xf numFmtId="5" fontId="2" fillId="0" borderId="0" xfId="2" applyNumberFormat="1" applyFont="1" applyFill="1" applyBorder="1" applyAlignment="1" applyProtection="1">
      <alignment horizontal="center" vertical="center"/>
    </xf>
    <xf numFmtId="6" fontId="2" fillId="2" borderId="6" xfId="2" applyNumberFormat="1" applyFont="1" applyFill="1" applyBorder="1" applyAlignment="1" applyProtection="1">
      <alignment vertical="center"/>
    </xf>
    <xf numFmtId="6" fontId="2" fillId="0" borderId="10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3" fillId="0" borderId="3" xfId="2" applyNumberFormat="1" applyFont="1" applyFill="1" applyBorder="1" applyAlignment="1" applyProtection="1">
      <alignment horizontal="center" vertical="center"/>
    </xf>
    <xf numFmtId="55" fontId="0" fillId="0" borderId="3" xfId="0" applyNumberFormat="1" applyFont="1" applyFill="1" applyBorder="1" applyAlignment="1" applyProtection="1">
      <alignment horizontal="center" vertical="center"/>
    </xf>
    <xf numFmtId="55" fontId="3" fillId="0" borderId="11" xfId="2" applyNumberFormat="1" applyFont="1" applyFill="1" applyBorder="1" applyAlignment="1" applyProtection="1">
      <alignment horizontal="center" vertical="center"/>
    </xf>
    <xf numFmtId="0" fontId="2" fillId="2" borderId="12" xfId="2" applyNumberFormat="1" applyFont="1" applyFill="1" applyBorder="1" applyAlignment="1" applyProtection="1">
      <alignment horizontal="center" vertical="center"/>
    </xf>
    <xf numFmtId="0" fontId="2" fillId="2" borderId="13" xfId="2" applyNumberFormat="1" applyFont="1" applyFill="1" applyBorder="1" applyAlignment="1" applyProtection="1">
      <alignment horizontal="center" vertical="center" wrapText="1"/>
    </xf>
    <xf numFmtId="0" fontId="2" fillId="2" borderId="14" xfId="2" applyNumberFormat="1" applyFont="1" applyFill="1" applyBorder="1" applyAlignment="1" applyProtection="1">
      <alignment horizontal="center" vertical="center"/>
    </xf>
    <xf numFmtId="178" fontId="2" fillId="2" borderId="13" xfId="2" applyNumberFormat="1" applyFont="1" applyFill="1" applyBorder="1" applyAlignment="1" applyProtection="1">
      <alignment horizontal="center" vertical="center" wrapText="1"/>
    </xf>
    <xf numFmtId="179" fontId="2" fillId="2" borderId="13" xfId="2" applyNumberFormat="1" applyFont="1" applyFill="1" applyBorder="1" applyAlignment="1" applyProtection="1">
      <alignment horizontal="center" vertical="center"/>
    </xf>
    <xf numFmtId="0" fontId="2" fillId="2" borderId="15" xfId="2" applyNumberFormat="1" applyFont="1" applyFill="1" applyBorder="1" applyAlignment="1" applyProtection="1">
      <alignment horizontal="center" vertical="center" wrapText="1"/>
    </xf>
    <xf numFmtId="178" fontId="2" fillId="2" borderId="16" xfId="2" applyNumberFormat="1" applyFont="1" applyFill="1" applyBorder="1" applyAlignment="1" applyProtection="1">
      <alignment vertical="center"/>
    </xf>
    <xf numFmtId="180" fontId="2" fillId="2" borderId="17" xfId="2" applyNumberFormat="1" applyFont="1" applyFill="1" applyBorder="1" applyAlignment="1" applyProtection="1">
      <alignment horizontal="center" vertical="center"/>
    </xf>
    <xf numFmtId="180" fontId="3" fillId="0" borderId="18" xfId="2" applyNumberFormat="1" applyFont="1" applyFill="1" applyBorder="1" applyAlignment="1" applyProtection="1">
      <alignment horizontal="right" vertical="center"/>
    </xf>
    <xf numFmtId="180" fontId="3" fillId="0" borderId="19" xfId="2" applyNumberFormat="1" applyFont="1" applyFill="1" applyBorder="1" applyAlignment="1" applyProtection="1">
      <alignment horizontal="right" vertical="center"/>
    </xf>
    <xf numFmtId="181" fontId="3" fillId="0" borderId="19" xfId="2" applyNumberFormat="1" applyFont="1" applyFill="1" applyBorder="1" applyAlignment="1" applyProtection="1">
      <alignment horizontal="right" vertical="center"/>
    </xf>
    <xf numFmtId="182" fontId="3" fillId="0" borderId="19" xfId="2" applyNumberFormat="1" applyFont="1" applyFill="1" applyBorder="1" applyAlignment="1" applyProtection="1">
      <alignment horizontal="right" vertical="center"/>
    </xf>
    <xf numFmtId="183" fontId="3" fillId="0" borderId="19" xfId="2" applyNumberFormat="1" applyFont="1" applyFill="1" applyBorder="1" applyAlignment="1" applyProtection="1">
      <alignment vertical="center"/>
    </xf>
    <xf numFmtId="180" fontId="3" fillId="0" borderId="19" xfId="2" applyNumberFormat="1" applyFont="1" applyFill="1" applyBorder="1" applyAlignment="1" applyProtection="1">
      <alignment vertical="center"/>
    </xf>
    <xf numFmtId="177" fontId="3" fillId="0" borderId="19" xfId="2" applyNumberFormat="1" applyFont="1" applyFill="1" applyBorder="1" applyAlignment="1" applyProtection="1">
      <alignment vertical="center"/>
    </xf>
    <xf numFmtId="177" fontId="3" fillId="0" borderId="20" xfId="2" applyNumberFormat="1" applyFont="1" applyFill="1" applyBorder="1" applyAlignment="1" applyProtection="1">
      <alignment vertical="center"/>
    </xf>
    <xf numFmtId="180" fontId="0" fillId="0" borderId="18" xfId="0" applyNumberFormat="1" applyFont="1" applyFill="1" applyBorder="1" applyAlignment="1" applyProtection="1">
      <alignment vertical="center"/>
    </xf>
    <xf numFmtId="180" fontId="0" fillId="0" borderId="19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180" fontId="0" fillId="0" borderId="21" xfId="0" applyNumberFormat="1" applyFont="1" applyFill="1" applyBorder="1" applyAlignment="1" applyProtection="1">
      <alignment vertical="center"/>
    </xf>
    <xf numFmtId="180" fontId="0" fillId="0" borderId="22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vertical="center"/>
    </xf>
    <xf numFmtId="181" fontId="3" fillId="0" borderId="22" xfId="2" applyNumberFormat="1" applyFont="1" applyFill="1" applyBorder="1" applyAlignment="1" applyProtection="1">
      <alignment horizontal="right" vertical="center"/>
    </xf>
    <xf numFmtId="183" fontId="3" fillId="0" borderId="22" xfId="2" applyNumberFormat="1" applyFont="1" applyFill="1" applyBorder="1" applyAlignment="1" applyProtection="1">
      <alignment vertical="center"/>
    </xf>
    <xf numFmtId="180" fontId="3" fillId="0" borderId="22" xfId="2" applyNumberFormat="1" applyFont="1" applyFill="1" applyBorder="1" applyAlignment="1" applyProtection="1">
      <alignment vertical="center"/>
    </xf>
    <xf numFmtId="177" fontId="3" fillId="0" borderId="22" xfId="2" applyNumberFormat="1" applyFont="1" applyFill="1" applyBorder="1" applyAlignment="1" applyProtection="1">
      <alignment vertical="center"/>
    </xf>
    <xf numFmtId="177" fontId="3" fillId="0" borderId="23" xfId="2" applyNumberFormat="1" applyFont="1" applyFill="1" applyBorder="1" applyAlignment="1" applyProtection="1">
      <alignment vertical="center"/>
    </xf>
    <xf numFmtId="6" fontId="3" fillId="0" borderId="19" xfId="2" applyNumberFormat="1" applyFont="1" applyFill="1" applyBorder="1" applyAlignment="1" applyProtection="1">
      <alignment horizontal="right" vertical="center"/>
    </xf>
    <xf numFmtId="6" fontId="3" fillId="0" borderId="22" xfId="2" applyNumberFormat="1" applyFont="1" applyFill="1" applyBorder="1" applyAlignment="1" applyProtection="1">
      <alignment horizontal="right" vertical="center"/>
    </xf>
    <xf numFmtId="55" fontId="0" fillId="0" borderId="2" xfId="0" applyNumberFormat="1" applyFont="1" applyFill="1" applyBorder="1" applyAlignment="1" applyProtection="1">
      <alignment horizontal="center" vertical="center"/>
    </xf>
    <xf numFmtId="5" fontId="1" fillId="0" borderId="24" xfId="0" applyNumberFormat="1" applyFont="1" applyFill="1" applyBorder="1" applyAlignment="1" applyProtection="1">
      <alignment vertical="center"/>
    </xf>
    <xf numFmtId="180" fontId="1" fillId="0" borderId="25" xfId="0" applyNumberFormat="1" applyFont="1" applyFill="1" applyBorder="1" applyAlignment="1" applyProtection="1">
      <alignment vertical="center"/>
    </xf>
    <xf numFmtId="6" fontId="1" fillId="0" borderId="25" xfId="0" applyNumberFormat="1" applyFont="1" applyFill="1" applyBorder="1" applyAlignment="1" applyProtection="1">
      <alignment vertical="center"/>
    </xf>
    <xf numFmtId="182" fontId="1" fillId="0" borderId="25" xfId="0" applyNumberFormat="1" applyFont="1" applyFill="1" applyBorder="1" applyAlignment="1" applyProtection="1">
      <alignment vertical="center"/>
    </xf>
    <xf numFmtId="181" fontId="1" fillId="0" borderId="25" xfId="0" applyNumberFormat="1" applyFont="1" applyFill="1" applyBorder="1" applyAlignment="1" applyProtection="1">
      <alignment vertical="center"/>
    </xf>
    <xf numFmtId="183" fontId="4" fillId="0" borderId="25" xfId="0" applyNumberFormat="1" applyFont="1" applyFill="1" applyBorder="1" applyAlignment="1" applyProtection="1">
      <alignment vertical="center"/>
    </xf>
    <xf numFmtId="177" fontId="1" fillId="0" borderId="26" xfId="0" applyNumberFormat="1" applyFont="1" applyFill="1" applyBorder="1" applyAlignment="1" applyProtection="1">
      <alignment vertical="center"/>
    </xf>
    <xf numFmtId="177" fontId="1" fillId="0" borderId="27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vertical="center"/>
    </xf>
    <xf numFmtId="0" fontId="2" fillId="3" borderId="0" xfId="2" applyNumberFormat="1" applyFont="1" applyFill="1" applyBorder="1" applyAlignment="1" applyProtection="1">
      <alignment vertical="center"/>
    </xf>
    <xf numFmtId="5" fontId="2" fillId="3" borderId="0" xfId="2" applyNumberFormat="1" applyFont="1" applyFill="1" applyBorder="1" applyAlignment="1" applyProtection="1">
      <alignment horizontal="center" vertical="center"/>
    </xf>
    <xf numFmtId="178" fontId="2" fillId="3" borderId="0" xfId="2" applyNumberFormat="1" applyFont="1" applyFill="1" applyBorder="1" applyAlignment="1" applyProtection="1">
      <alignment vertical="center"/>
    </xf>
    <xf numFmtId="6" fontId="2" fillId="3" borderId="0" xfId="2" applyNumberFormat="1" applyFont="1" applyFill="1" applyBorder="1" applyAlignment="1" applyProtection="1">
      <alignment vertical="center"/>
    </xf>
    <xf numFmtId="6" fontId="2" fillId="3" borderId="0" xfId="2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0" fontId="2" fillId="3" borderId="29" xfId="2" applyNumberFormat="1" applyFont="1" applyFill="1" applyBorder="1" applyAlignment="1" applyProtection="1">
      <alignment vertical="center"/>
    </xf>
    <xf numFmtId="5" fontId="2" fillId="3" borderId="29" xfId="2" applyNumberFormat="1" applyFont="1" applyFill="1" applyBorder="1" applyAlignment="1" applyProtection="1">
      <alignment horizontal="center" vertical="center"/>
    </xf>
    <xf numFmtId="178" fontId="2" fillId="3" borderId="29" xfId="2" applyNumberFormat="1" applyFont="1" applyFill="1" applyBorder="1" applyAlignment="1" applyProtection="1">
      <alignment vertical="center"/>
    </xf>
    <xf numFmtId="6" fontId="2" fillId="3" borderId="29" xfId="2" applyNumberFormat="1" applyFont="1" applyFill="1" applyBorder="1" applyAlignment="1" applyProtection="1">
      <alignment vertical="center"/>
    </xf>
    <xf numFmtId="6" fontId="2" fillId="3" borderId="29" xfId="2" applyNumberFormat="1" applyFont="1" applyFill="1" applyBorder="1" applyAlignment="1" applyProtection="1">
      <alignment horizontal="center" vertical="center"/>
    </xf>
    <xf numFmtId="0" fontId="0" fillId="3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5" fontId="3" fillId="4" borderId="30" xfId="2" applyNumberFormat="1" applyFont="1" applyFill="1" applyBorder="1" applyAlignment="1" applyProtection="1">
      <alignment horizontal="center"/>
    </xf>
    <xf numFmtId="5" fontId="2" fillId="0" borderId="30" xfId="2" applyNumberFormat="1" applyFont="1" applyFill="1" applyBorder="1" applyAlignment="1" applyProtection="1">
      <alignment horizontal="center" vertical="center"/>
    </xf>
    <xf numFmtId="0" fontId="2" fillId="0" borderId="30" xfId="2" applyNumberFormat="1" applyFont="1" applyFill="1" applyBorder="1" applyAlignment="1" applyProtection="1"/>
    <xf numFmtId="5" fontId="3" fillId="4" borderId="1" xfId="2" applyNumberFormat="1" applyFont="1" applyFill="1" applyBorder="1" applyAlignment="1" applyProtection="1">
      <alignment horizontal="center"/>
    </xf>
    <xf numFmtId="0" fontId="6" fillId="2" borderId="31" xfId="2" applyNumberFormat="1" applyFont="1" applyFill="1" applyBorder="1" applyAlignment="1" applyProtection="1">
      <alignment horizontal="center" vertical="center"/>
    </xf>
    <xf numFmtId="5" fontId="6" fillId="3" borderId="29" xfId="2" applyNumberFormat="1" applyFont="1" applyFill="1" applyBorder="1" applyAlignment="1" applyProtection="1">
      <alignment horizontal="center" vertical="center"/>
    </xf>
    <xf numFmtId="9" fontId="2" fillId="3" borderId="32" xfId="2" applyNumberFormat="1" applyFont="1" applyFill="1" applyBorder="1" applyAlignment="1" applyProtection="1">
      <alignment horizontal="center" vertical="center"/>
    </xf>
    <xf numFmtId="5" fontId="3" fillId="4" borderId="33" xfId="2" applyNumberFormat="1" applyFont="1" applyFill="1" applyBorder="1" applyAlignment="1" applyProtection="1">
      <alignment horizontal="center"/>
    </xf>
    <xf numFmtId="0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0" fontId="2" fillId="2" borderId="6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37" xfId="3" applyBorder="1">
      <alignment vertical="center"/>
    </xf>
    <xf numFmtId="0" fontId="1" fillId="0" borderId="38" xfId="3" applyBorder="1">
      <alignment vertical="center"/>
    </xf>
    <xf numFmtId="0" fontId="1" fillId="0" borderId="39" xfId="3" applyBorder="1">
      <alignment vertical="center"/>
    </xf>
    <xf numFmtId="0" fontId="1" fillId="0" borderId="7" xfId="3" applyBorder="1">
      <alignment vertical="center"/>
    </xf>
    <xf numFmtId="0" fontId="1" fillId="0" borderId="0" xfId="3" applyBorder="1">
      <alignment vertical="center"/>
    </xf>
    <xf numFmtId="5" fontId="3" fillId="4" borderId="3" xfId="2" applyNumberFormat="1" applyFont="1" applyFill="1" applyBorder="1" applyAlignment="1" applyProtection="1">
      <alignment horizontal="center"/>
    </xf>
    <xf numFmtId="5" fontId="3" fillId="4" borderId="32" xfId="2" applyNumberFormat="1" applyFont="1" applyFill="1" applyBorder="1" applyAlignment="1" applyProtection="1">
      <alignment horizontal="center"/>
    </xf>
    <xf numFmtId="5" fontId="3" fillId="4" borderId="20" xfId="2" applyNumberFormat="1" applyFont="1" applyFill="1" applyBorder="1" applyAlignment="1" applyProtection="1">
      <alignment horizontal="center"/>
    </xf>
    <xf numFmtId="5" fontId="3" fillId="4" borderId="34" xfId="2" applyNumberFormat="1" applyFont="1" applyFill="1" applyBorder="1" applyAlignment="1" applyProtection="1">
      <alignment horizontal="center"/>
    </xf>
    <xf numFmtId="5" fontId="3" fillId="4" borderId="40" xfId="2" applyNumberFormat="1" applyFont="1" applyFill="1" applyBorder="1" applyAlignment="1" applyProtection="1">
      <alignment horizontal="center"/>
    </xf>
    <xf numFmtId="5" fontId="7" fillId="0" borderId="1" xfId="2" applyNumberFormat="1" applyFont="1" applyFill="1" applyBorder="1" applyAlignment="1" applyProtection="1">
      <alignment horizontal="center" vertical="center"/>
    </xf>
    <xf numFmtId="184" fontId="2" fillId="0" borderId="4" xfId="2" applyNumberFormat="1" applyFont="1" applyFill="1" applyBorder="1" applyAlignment="1" applyProtection="1">
      <alignment horizontal="center" vertical="center"/>
    </xf>
    <xf numFmtId="184" fontId="2" fillId="0" borderId="10" xfId="2" applyNumberFormat="1" applyFont="1" applyFill="1" applyBorder="1" applyAlignment="1" applyProtection="1">
      <alignment horizontal="center" vertical="center"/>
    </xf>
    <xf numFmtId="5" fontId="2" fillId="0" borderId="40" xfId="2" applyNumberFormat="1" applyFont="1" applyFill="1" applyBorder="1" applyAlignment="1" applyProtection="1">
      <alignment horizontal="center" vertical="center"/>
    </xf>
    <xf numFmtId="5" fontId="2" fillId="0" borderId="41" xfId="2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23</xdr:col>
      <xdr:colOff>553713</xdr:colOff>
      <xdr:row>41</xdr:row>
      <xdr:rowOff>114875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1864EFB-5CDE-4F57-9BA8-C7A63D54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"/>
          <a:ext cx="14578323" cy="6629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23</xdr:col>
      <xdr:colOff>496558</xdr:colOff>
      <xdr:row>84</xdr:row>
      <xdr:rowOff>126291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F352284-AAF6-425E-BC52-20E2890A3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8150"/>
          <a:ext cx="14517358" cy="646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D4" sqref="D4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76"/>
      <c r="B1" s="86" t="s">
        <v>0</v>
      </c>
      <c r="C1" s="87"/>
      <c r="D1" s="88"/>
      <c r="E1" s="75"/>
      <c r="F1" s="89" t="s">
        <v>0</v>
      </c>
      <c r="G1" s="90"/>
      <c r="H1" s="77"/>
    </row>
    <row r="2" spans="1:12" ht="25.5" customHeight="1">
      <c r="A2" s="78" t="s">
        <v>1</v>
      </c>
      <c r="B2" s="91">
        <v>3000000</v>
      </c>
      <c r="C2" s="91"/>
      <c r="D2" s="91"/>
      <c r="E2" s="19" t="s">
        <v>2</v>
      </c>
      <c r="F2" s="92">
        <v>41609</v>
      </c>
      <c r="G2" s="93"/>
      <c r="H2" s="1"/>
      <c r="I2" s="1"/>
    </row>
    <row r="3" spans="1:12" ht="27" customHeight="1">
      <c r="A3" s="2" t="s">
        <v>3</v>
      </c>
      <c r="B3" s="94">
        <f>SUM(B2+D17)</f>
        <v>3020000</v>
      </c>
      <c r="C3" s="94"/>
      <c r="D3" s="95"/>
      <c r="E3" s="3" t="s">
        <v>4</v>
      </c>
      <c r="F3" s="4">
        <v>0.02</v>
      </c>
      <c r="G3" s="5">
        <f>B3*F3</f>
        <v>60400</v>
      </c>
      <c r="H3" s="7" t="s">
        <v>5</v>
      </c>
      <c r="I3" s="8">
        <f>(B3-B2)</f>
        <v>20000</v>
      </c>
      <c r="K3" s="79"/>
    </row>
    <row r="4" spans="1:12" s="58" customFormat="1" ht="17.25" customHeight="1">
      <c r="A4" s="53"/>
      <c r="B4" s="54"/>
      <c r="C4" s="54"/>
      <c r="D4" s="54"/>
      <c r="E4" s="55"/>
      <c r="F4" s="74" t="s">
        <v>0</v>
      </c>
      <c r="G4" s="54"/>
      <c r="H4" s="56"/>
      <c r="I4" s="57"/>
    </row>
    <row r="5" spans="1:12" ht="39" customHeight="1">
      <c r="A5" s="59"/>
      <c r="B5" s="60"/>
      <c r="C5" s="60"/>
      <c r="D5" s="72"/>
      <c r="E5" s="61"/>
      <c r="F5" s="73"/>
      <c r="G5" s="60"/>
      <c r="H5" s="62"/>
      <c r="I5" s="63"/>
      <c r="J5" s="64"/>
      <c r="K5" s="65"/>
      <c r="L5" s="65"/>
    </row>
    <row r="6" spans="1:12" ht="21" customHeight="1">
      <c r="A6" s="69" t="s">
        <v>6</v>
      </c>
      <c r="B6" s="67" t="s">
        <v>0</v>
      </c>
      <c r="C6" s="67" t="s">
        <v>0</v>
      </c>
      <c r="D6" s="68"/>
      <c r="E6" s="67" t="s">
        <v>0</v>
      </c>
      <c r="F6" s="70" t="s">
        <v>0</v>
      </c>
      <c r="G6" s="6"/>
      <c r="H6" s="1"/>
      <c r="I6" s="1"/>
      <c r="L6" s="66"/>
    </row>
    <row r="7" spans="1:12" ht="43.2">
      <c r="A7" s="71" t="s">
        <v>7</v>
      </c>
      <c r="B7" s="13" t="s">
        <v>8</v>
      </c>
      <c r="C7" s="14" t="s">
        <v>9</v>
      </c>
      <c r="D7" s="15" t="s">
        <v>10</v>
      </c>
      <c r="E7" s="16" t="s">
        <v>11</v>
      </c>
      <c r="F7" s="14" t="s">
        <v>12</v>
      </c>
      <c r="G7" s="16" t="s">
        <v>13</v>
      </c>
      <c r="H7" s="15" t="s">
        <v>14</v>
      </c>
      <c r="I7" s="17" t="s">
        <v>15</v>
      </c>
      <c r="J7" s="20" t="s">
        <v>16</v>
      </c>
      <c r="K7" s="14" t="s">
        <v>17</v>
      </c>
      <c r="L7" s="18" t="s">
        <v>18</v>
      </c>
    </row>
    <row r="8" spans="1:12" ht="24.9" customHeight="1">
      <c r="A8" s="10">
        <v>42095</v>
      </c>
      <c r="B8" s="21">
        <v>20000</v>
      </c>
      <c r="C8" s="22"/>
      <c r="D8" s="40">
        <f t="shared" ref="D8:D16" si="0">SUM(B8-C8)</f>
        <v>20000</v>
      </c>
      <c r="E8" s="23"/>
      <c r="F8" s="24"/>
      <c r="G8" s="23">
        <f t="shared" ref="G8:G16" si="1">SUM(E8+F8)</f>
        <v>0</v>
      </c>
      <c r="H8" s="25" t="e">
        <f t="shared" ref="H8:H16" si="2">E8/G8</f>
        <v>#DIV/0!</v>
      </c>
      <c r="I8" s="26" t="e">
        <f t="shared" ref="I8:I16" si="3">B8/E8</f>
        <v>#DIV/0!</v>
      </c>
      <c r="J8" s="26" t="e">
        <f t="shared" ref="J8:J16" si="4">C8/F8</f>
        <v>#DIV/0!</v>
      </c>
      <c r="K8" s="27" t="e">
        <f t="shared" ref="K8:K16" si="5">I8/J8</f>
        <v>#DIV/0!</v>
      </c>
      <c r="L8" s="28" t="e">
        <f t="shared" ref="L8:L16" si="6">B8/C8</f>
        <v>#DIV/0!</v>
      </c>
    </row>
    <row r="9" spans="1:12" ht="24.9" customHeight="1">
      <c r="A9" s="11">
        <v>42125</v>
      </c>
      <c r="B9" s="29"/>
      <c r="C9" s="30"/>
      <c r="D9" s="40">
        <f t="shared" si="0"/>
        <v>0</v>
      </c>
      <c r="E9" s="31"/>
      <c r="F9" s="31"/>
      <c r="G9" s="23">
        <f t="shared" si="1"/>
        <v>0</v>
      </c>
      <c r="H9" s="25" t="e">
        <f t="shared" si="2"/>
        <v>#DIV/0!</v>
      </c>
      <c r="I9" s="26" t="e">
        <f t="shared" si="3"/>
        <v>#DIV/0!</v>
      </c>
      <c r="J9" s="26" t="e">
        <f t="shared" si="4"/>
        <v>#DIV/0!</v>
      </c>
      <c r="K9" s="27" t="e">
        <f t="shared" si="5"/>
        <v>#DIV/0!</v>
      </c>
      <c r="L9" s="28" t="e">
        <f t="shared" si="6"/>
        <v>#DIV/0!</v>
      </c>
    </row>
    <row r="10" spans="1:12" ht="24.9" customHeight="1">
      <c r="A10" s="10">
        <v>42156</v>
      </c>
      <c r="B10" s="29"/>
      <c r="C10" s="30"/>
      <c r="D10" s="40">
        <f t="shared" si="0"/>
        <v>0</v>
      </c>
      <c r="E10" s="31"/>
      <c r="F10" s="31"/>
      <c r="G10" s="23">
        <f t="shared" si="1"/>
        <v>0</v>
      </c>
      <c r="H10" s="25" t="e">
        <f t="shared" si="2"/>
        <v>#DIV/0!</v>
      </c>
      <c r="I10" s="26" t="e">
        <f t="shared" si="3"/>
        <v>#DIV/0!</v>
      </c>
      <c r="J10" s="26" t="e">
        <f t="shared" si="4"/>
        <v>#DIV/0!</v>
      </c>
      <c r="K10" s="27" t="e">
        <f t="shared" si="5"/>
        <v>#DIV/0!</v>
      </c>
      <c r="L10" s="28" t="e">
        <f t="shared" si="6"/>
        <v>#DIV/0!</v>
      </c>
    </row>
    <row r="11" spans="1:12" ht="24.9" customHeight="1">
      <c r="A11" s="11">
        <v>42186</v>
      </c>
      <c r="B11" s="29"/>
      <c r="C11" s="30"/>
      <c r="D11" s="40">
        <f t="shared" si="0"/>
        <v>0</v>
      </c>
      <c r="E11" s="31"/>
      <c r="F11" s="31"/>
      <c r="G11" s="23">
        <f t="shared" si="1"/>
        <v>0</v>
      </c>
      <c r="H11" s="25" t="e">
        <f t="shared" si="2"/>
        <v>#DIV/0!</v>
      </c>
      <c r="I11" s="26" t="e">
        <f t="shared" si="3"/>
        <v>#DIV/0!</v>
      </c>
      <c r="J11" s="26" t="e">
        <f t="shared" si="4"/>
        <v>#DIV/0!</v>
      </c>
      <c r="K11" s="27" t="e">
        <f t="shared" si="5"/>
        <v>#DIV/0!</v>
      </c>
      <c r="L11" s="28" t="e">
        <f t="shared" si="6"/>
        <v>#DIV/0!</v>
      </c>
    </row>
    <row r="12" spans="1:12" ht="24.9" customHeight="1">
      <c r="A12" s="10">
        <v>42217</v>
      </c>
      <c r="B12" s="29"/>
      <c r="C12" s="22"/>
      <c r="D12" s="40">
        <f t="shared" si="0"/>
        <v>0</v>
      </c>
      <c r="E12" s="31"/>
      <c r="F12" s="31"/>
      <c r="G12" s="23">
        <f t="shared" si="1"/>
        <v>0</v>
      </c>
      <c r="H12" s="25" t="e">
        <f t="shared" si="2"/>
        <v>#DIV/0!</v>
      </c>
      <c r="I12" s="26" t="e">
        <f t="shared" si="3"/>
        <v>#DIV/0!</v>
      </c>
      <c r="J12" s="26" t="e">
        <f t="shared" si="4"/>
        <v>#DIV/0!</v>
      </c>
      <c r="K12" s="27" t="e">
        <f t="shared" si="5"/>
        <v>#DIV/0!</v>
      </c>
      <c r="L12" s="28" t="e">
        <f t="shared" si="6"/>
        <v>#DIV/0!</v>
      </c>
    </row>
    <row r="13" spans="1:12" ht="24.9" customHeight="1">
      <c r="A13" s="11">
        <v>42248</v>
      </c>
      <c r="B13" s="29"/>
      <c r="C13" s="30"/>
      <c r="D13" s="40">
        <f t="shared" si="0"/>
        <v>0</v>
      </c>
      <c r="E13" s="31"/>
      <c r="F13" s="31"/>
      <c r="G13" s="23">
        <f t="shared" si="1"/>
        <v>0</v>
      </c>
      <c r="H13" s="25" t="e">
        <f t="shared" si="2"/>
        <v>#DIV/0!</v>
      </c>
      <c r="I13" s="26" t="e">
        <f t="shared" si="3"/>
        <v>#DIV/0!</v>
      </c>
      <c r="J13" s="26" t="e">
        <f t="shared" si="4"/>
        <v>#DIV/0!</v>
      </c>
      <c r="K13" s="27" t="e">
        <f t="shared" si="5"/>
        <v>#DIV/0!</v>
      </c>
      <c r="L13" s="28" t="e">
        <f t="shared" si="6"/>
        <v>#DIV/0!</v>
      </c>
    </row>
    <row r="14" spans="1:12" ht="24.9" customHeight="1">
      <c r="A14" s="10">
        <v>42278</v>
      </c>
      <c r="B14" s="29"/>
      <c r="C14" s="22"/>
      <c r="D14" s="40">
        <f t="shared" si="0"/>
        <v>0</v>
      </c>
      <c r="E14" s="31"/>
      <c r="F14" s="31"/>
      <c r="G14" s="23">
        <f t="shared" si="1"/>
        <v>0</v>
      </c>
      <c r="H14" s="25" t="e">
        <f t="shared" si="2"/>
        <v>#DIV/0!</v>
      </c>
      <c r="I14" s="26" t="e">
        <f t="shared" si="3"/>
        <v>#DIV/0!</v>
      </c>
      <c r="J14" s="26" t="e">
        <f t="shared" si="4"/>
        <v>#DIV/0!</v>
      </c>
      <c r="K14" s="27" t="e">
        <f t="shared" si="5"/>
        <v>#DIV/0!</v>
      </c>
      <c r="L14" s="28" t="e">
        <f t="shared" si="6"/>
        <v>#DIV/0!</v>
      </c>
    </row>
    <row r="15" spans="1:12" ht="24.9" customHeight="1">
      <c r="A15" s="11">
        <v>42309</v>
      </c>
      <c r="B15" s="29"/>
      <c r="C15" s="22"/>
      <c r="D15" s="40">
        <f t="shared" si="0"/>
        <v>0</v>
      </c>
      <c r="E15" s="31"/>
      <c r="F15" s="31"/>
      <c r="G15" s="23">
        <f t="shared" si="1"/>
        <v>0</v>
      </c>
      <c r="H15" s="25" t="e">
        <f t="shared" si="2"/>
        <v>#DIV/0!</v>
      </c>
      <c r="I15" s="26" t="e">
        <f t="shared" si="3"/>
        <v>#DIV/0!</v>
      </c>
      <c r="J15" s="26" t="e">
        <f t="shared" si="4"/>
        <v>#DIV/0!</v>
      </c>
      <c r="K15" s="27" t="e">
        <f t="shared" si="5"/>
        <v>#DIV/0!</v>
      </c>
      <c r="L15" s="28" t="e">
        <f t="shared" si="6"/>
        <v>#DIV/0!</v>
      </c>
    </row>
    <row r="16" spans="1:12" ht="24.9" customHeight="1">
      <c r="A16" s="12">
        <v>42339</v>
      </c>
      <c r="B16" s="32"/>
      <c r="C16" s="33"/>
      <c r="D16" s="41">
        <f t="shared" si="0"/>
        <v>0</v>
      </c>
      <c r="E16" s="34"/>
      <c r="F16" s="34"/>
      <c r="G16" s="35">
        <f t="shared" si="1"/>
        <v>0</v>
      </c>
      <c r="H16" s="36" t="e">
        <f t="shared" si="2"/>
        <v>#DIV/0!</v>
      </c>
      <c r="I16" s="37" t="e">
        <f t="shared" si="3"/>
        <v>#DIV/0!</v>
      </c>
      <c r="J16" s="37" t="e">
        <f t="shared" si="4"/>
        <v>#DIV/0!</v>
      </c>
      <c r="K16" s="38" t="e">
        <f t="shared" si="5"/>
        <v>#DIV/0!</v>
      </c>
      <c r="L16" s="39" t="e">
        <f t="shared" si="6"/>
        <v>#DIV/0!</v>
      </c>
    </row>
    <row r="17" spans="1:12" ht="24.9" customHeight="1">
      <c r="A17" s="42" t="s">
        <v>19</v>
      </c>
      <c r="B17" s="43">
        <f t="shared" ref="B17:G17" si="7">SUM(B8:B16)</f>
        <v>20000</v>
      </c>
      <c r="C17" s="44">
        <f t="shared" si="7"/>
        <v>0</v>
      </c>
      <c r="D17" s="45">
        <f t="shared" si="7"/>
        <v>20000</v>
      </c>
      <c r="E17" s="46">
        <f t="shared" si="7"/>
        <v>0</v>
      </c>
      <c r="F17" s="47">
        <f t="shared" si="7"/>
        <v>0</v>
      </c>
      <c r="G17" s="46">
        <f t="shared" si="7"/>
        <v>0</v>
      </c>
      <c r="H17" s="48" t="e">
        <f>AVERAGE(H8:H16)</f>
        <v>#DIV/0!</v>
      </c>
      <c r="I17" s="44" t="e">
        <f>AVERAGE(I8:I16)</f>
        <v>#DIV/0!</v>
      </c>
      <c r="J17" s="44" t="e">
        <f>AVERAGE(J8:J16)</f>
        <v>#DIV/0!</v>
      </c>
      <c r="K17" s="49" t="e">
        <f>AVERAGE(K8:K16)</f>
        <v>#DIV/0!</v>
      </c>
      <c r="L17" s="50" t="e">
        <f>AVERAGE(L8:L16)</f>
        <v>#DIV/0!</v>
      </c>
    </row>
    <row r="18" spans="1:12" ht="13.2">
      <c r="A18" s="9"/>
      <c r="J18" s="51"/>
      <c r="K18" s="52" t="s">
        <v>20</v>
      </c>
      <c r="L18" s="52" t="s">
        <v>21</v>
      </c>
    </row>
    <row r="19" spans="1:12" ht="13.2">
      <c r="A19" s="9"/>
    </row>
  </sheetData>
  <mergeCells count="5">
    <mergeCell ref="B1:D1"/>
    <mergeCell ref="F1:G1"/>
    <mergeCell ref="B2:D2"/>
    <mergeCell ref="F2:G2"/>
    <mergeCell ref="B3:D3"/>
  </mergeCells>
  <phoneticPr fontId="9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132"/>
  <sheetViews>
    <sheetView tabSelected="1" zoomScaleSheetLayoutView="100" workbookViewId="0">
      <selection activeCell="A89" sqref="A89"/>
    </sheetView>
  </sheetViews>
  <sheetFormatPr defaultColWidth="8.88671875" defaultRowHeight="13.2"/>
  <sheetData>
    <row r="2" spans="1:1">
      <c r="A2" t="s">
        <v>25</v>
      </c>
    </row>
    <row r="45" spans="1:1">
      <c r="A45" t="s">
        <v>26</v>
      </c>
    </row>
    <row r="87" spans="1:1">
      <c r="A87" t="s">
        <v>28</v>
      </c>
    </row>
    <row r="132" spans="1:1">
      <c r="A132" t="s">
        <v>27</v>
      </c>
    </row>
  </sheetData>
  <phoneticPr fontId="9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88671875" defaultRowHeight="13.2"/>
  <sheetData>
    <row r="1" spans="1:9">
      <c r="A1" s="81" t="s">
        <v>22</v>
      </c>
      <c r="B1" s="82"/>
      <c r="C1" s="82"/>
      <c r="D1" s="82"/>
      <c r="E1" s="82"/>
      <c r="F1" s="82"/>
      <c r="G1" s="82"/>
      <c r="H1" s="82"/>
      <c r="I1" s="85"/>
    </row>
    <row r="2" spans="1:9">
      <c r="A2" s="83" t="s">
        <v>23</v>
      </c>
      <c r="B2" s="84"/>
      <c r="C2" s="84"/>
      <c r="D2" s="84"/>
      <c r="E2" s="84"/>
      <c r="F2" s="84"/>
      <c r="G2" s="84"/>
      <c r="H2" s="84"/>
      <c r="I2" s="85"/>
    </row>
    <row r="3" spans="1:9">
      <c r="A3" s="80"/>
      <c r="D3" s="80"/>
    </row>
    <row r="7" spans="1:9">
      <c r="A7" t="s">
        <v>24</v>
      </c>
    </row>
  </sheetData>
  <phoneticPr fontId="9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ルール＆合計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81802</cp:lastModifiedBy>
  <cp:revision/>
  <cp:lastPrinted>1899-12-30T00:00:00Z</cp:lastPrinted>
  <dcterms:created xsi:type="dcterms:W3CDTF">2013-10-09T23:04:08Z</dcterms:created>
  <dcterms:modified xsi:type="dcterms:W3CDTF">2021-11-24T10:17:41Z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